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H24" i="1" s="1"/>
  <c r="G13" i="1"/>
  <c r="G24" i="1" s="1"/>
  <c r="F13" i="1"/>
  <c r="F24" i="1" s="1"/>
  <c r="L195" i="1" l="1"/>
  <c r="L176" i="1"/>
  <c r="L157" i="1"/>
  <c r="L138" i="1"/>
  <c r="L119" i="1"/>
  <c r="L100" i="1"/>
  <c r="L81" i="1"/>
  <c r="L43" i="1"/>
  <c r="L24" i="1"/>
  <c r="I195" i="1"/>
  <c r="F119" i="1"/>
  <c r="G100" i="1"/>
  <c r="G196" i="1"/>
  <c r="F196" i="1"/>
  <c r="J81" i="1"/>
  <c r="I81" i="1"/>
  <c r="H81" i="1"/>
  <c r="H196" i="1" s="1"/>
  <c r="J43" i="1"/>
  <c r="J196" i="1"/>
  <c r="I24" i="1"/>
  <c r="I196" i="1" s="1"/>
  <c r="L196" i="1" l="1"/>
</calcChain>
</file>

<file path=xl/sharedStrings.xml><?xml version="1.0" encoding="utf-8"?>
<sst xmlns="http://schemas.openxmlformats.org/spreadsheetml/2006/main" count="297" uniqueCount="77">
  <si>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</si>
  <si>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</si>
  <si>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</si>
  <si>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</si>
  <si>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</si>
  <si>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</si>
  <si>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</si>
  <si>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</si>
  <si>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</si>
  <si>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</si>
  <si>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</si>
  <si>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</si>
  <si>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</si>
  <si>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</si>
  <si>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</si>
  <si>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</si>
  <si>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</si>
  <si>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</si>
  <si>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</si>
  <si>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</si>
  <si>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</si>
  <si>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</si>
  <si>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</si>
  <si>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</si>
  <si>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</si>
  <si>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</si>
  <si>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</si>
  <si>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</si>
  <si>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</si>
  <si>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</si>
  <si>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</si>
  <si>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</si>
  <si>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</si>
  <si>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</si>
  <si>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</si>
  <si>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</si>
  <si>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</si>
  <si>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</si>
  <si>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</si>
  <si>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</si>
  <si>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Чай с лимоном №459</t>
  </si>
  <si>
    <t>Хлеб пшеничный</t>
  </si>
  <si>
    <t>Яблоко №338</t>
  </si>
  <si>
    <t>Булочка домашняя</t>
  </si>
  <si>
    <t>Суп картофельный с бобовыми №113</t>
  </si>
  <si>
    <t>Греча отварная №4.3</t>
  </si>
  <si>
    <t>Котлета куриная</t>
  </si>
  <si>
    <t>Каша рисовая с изюмом №177</t>
  </si>
  <si>
    <t>Чай с молоком или сливками №378</t>
  </si>
  <si>
    <t>МАСЛО СЛИВОЧНОЕ (ПОРЦИЯМИ) №14</t>
  </si>
  <si>
    <t>Сыр порциями</t>
  </si>
  <si>
    <t>Рассольник домашний №95</t>
  </si>
  <si>
    <t>Рис отварной №304</t>
  </si>
  <si>
    <t>Сосиски "Особые халяль"</t>
  </si>
  <si>
    <t>Омлет с морковью №214</t>
  </si>
  <si>
    <t>Борщ №81</t>
  </si>
  <si>
    <t>Сметана</t>
  </si>
  <si>
    <t>Капуста тушеная №380</t>
  </si>
  <si>
    <t>Рис припущенный №305</t>
  </si>
  <si>
    <t>Суп с бобовыми (119)</t>
  </si>
  <si>
    <t>Картофельное пюре №377</t>
  </si>
  <si>
    <t>Каша гречневая №183</t>
  </si>
  <si>
    <t>Суп картофельный №112</t>
  </si>
  <si>
    <t>Макаронные изделия отварные с маслом №203</t>
  </si>
  <si>
    <t>Греча отварная №4,3</t>
  </si>
  <si>
    <t>Соус красный основной №422</t>
  </si>
  <si>
    <t>Борщ со свежей капустой и томатом</t>
  </si>
  <si>
    <t>Суп  молочный с макаронными изделиями №120</t>
  </si>
  <si>
    <t>МАСЛО СЛИВОЧНОЕ (ПОРЦИЯМИ)</t>
  </si>
  <si>
    <t>Пюре картофельное №377</t>
  </si>
  <si>
    <t>Плов с курицей №291</t>
  </si>
  <si>
    <t>Щи из свежей капусты с картофелем №88</t>
  </si>
  <si>
    <t>Каша жидкая молочная из манной крупы (181)</t>
  </si>
  <si>
    <t>Суп из овощей с фасолью №117</t>
  </si>
  <si>
    <t>директор</t>
  </si>
  <si>
    <t>МБОУ "Наурская СОШ №3"</t>
  </si>
  <si>
    <t>Ирбаиева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</si>
</sst>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75</v>
      </c>
      <c r="D1" s="55"/>
      <c r="E1" s="55"/>
      <c r="F1" s="12" t="s">
        <v>16</v>
      </c>
      <c r="G1" s="2" t="s">
        <v>17</v>
      </c>
      <c r="H1" s="56" t="s">
        <v>74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/>
      <c r="L6" s="40">
        <v>81.25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43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18.97</v>
      </c>
      <c r="H13" s="19">
        <f t="shared" si="0"/>
        <v>13.55</v>
      </c>
      <c r="I13" s="19">
        <f t="shared" si="0"/>
        <v>121.03999999999999</v>
      </c>
      <c r="J13" s="19">
        <f t="shared" si="0"/>
        <v>682.93000000000006</v>
      </c>
      <c r="K13" s="25"/>
      <c r="L13" s="19">
        <f t="shared" ref="L13" si="1">SUM(L6:L12)</f>
        <v>81.25</v>
      </c>
    </row>
    <row r="14" spans="1:12" ht="15.75" thickBot="1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 x14ac:dyDescent="0.3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/>
      <c r="L15" s="40">
        <v>81.25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</v>
      </c>
      <c r="K16" s="44"/>
      <c r="L16" s="40">
        <v>81.25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40</v>
      </c>
      <c r="F18" s="43">
        <v>200</v>
      </c>
      <c r="G18" s="43">
        <v>0.03</v>
      </c>
      <c r="H18" s="43">
        <v>0.1</v>
      </c>
      <c r="I18" s="43">
        <v>9.5</v>
      </c>
      <c r="J18" s="43">
        <v>39.020000000000003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28.160000000000004</v>
      </c>
      <c r="H23" s="19">
        <f t="shared" si="2"/>
        <v>26.05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162.5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1285</v>
      </c>
      <c r="G24" s="32">
        <f t="shared" ref="G24:J24" si="4">G13+G23</f>
        <v>47.13</v>
      </c>
      <c r="H24" s="32">
        <f t="shared" si="4"/>
        <v>39.6</v>
      </c>
      <c r="I24" s="32">
        <f t="shared" si="4"/>
        <v>242.35999999999999</v>
      </c>
      <c r="J24" s="32">
        <f t="shared" si="4"/>
        <v>1516.22</v>
      </c>
      <c r="K24" s="32"/>
      <c r="L24" s="32">
        <f t="shared" ref="L24" si="5">L13+L23</f>
        <v>243.75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/>
      <c r="L25" s="40">
        <v>81.25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42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49</v>
      </c>
      <c r="F31" s="43">
        <v>10</v>
      </c>
      <c r="G31" s="43">
        <v>0.08</v>
      </c>
      <c r="H31" s="43">
        <v>8.1999999999999993</v>
      </c>
      <c r="I31" s="43">
        <v>0.13</v>
      </c>
      <c r="J31" s="43">
        <v>74.64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81.25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30</v>
      </c>
      <c r="G33" s="43">
        <v>6.96</v>
      </c>
      <c r="H33" s="43">
        <v>8.8800000000000008</v>
      </c>
      <c r="I33" s="43">
        <v>0</v>
      </c>
      <c r="J33" s="43">
        <v>107.76</v>
      </c>
      <c r="K33" s="44"/>
      <c r="L33" s="43"/>
    </row>
    <row r="34" spans="1:12" ht="15.75" thickBot="1" x14ac:dyDescent="0.3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2</v>
      </c>
      <c r="H34" s="43">
        <v>4.0599999999999996</v>
      </c>
      <c r="I34" s="43">
        <v>7.34</v>
      </c>
      <c r="J34" s="43">
        <v>73.900000000000006</v>
      </c>
      <c r="K34" s="44"/>
      <c r="L34" s="40">
        <v>81.25</v>
      </c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150</v>
      </c>
      <c r="G35" s="43">
        <v>3.64</v>
      </c>
      <c r="H35" s="43">
        <v>5.37</v>
      </c>
      <c r="I35" s="43">
        <v>36.69</v>
      </c>
      <c r="J35" s="43">
        <v>209.65</v>
      </c>
      <c r="K35" s="44"/>
      <c r="L35" s="40">
        <v>81.25</v>
      </c>
    </row>
    <row r="36" spans="1:12" ht="15" x14ac:dyDescent="0.25">
      <c r="A36" s="14"/>
      <c r="B36" s="15"/>
      <c r="C36" s="11"/>
      <c r="D36" s="7" t="s">
        <v>29</v>
      </c>
      <c r="E36" s="42" t="s">
        <v>53</v>
      </c>
      <c r="F36" s="43">
        <v>100</v>
      </c>
      <c r="G36" s="43">
        <v>9.5</v>
      </c>
      <c r="H36" s="43">
        <v>13.5</v>
      </c>
      <c r="I36" s="43">
        <v>2.74</v>
      </c>
      <c r="J36" s="43">
        <v>170.46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40</v>
      </c>
      <c r="F37" s="43">
        <v>200</v>
      </c>
      <c r="G37" s="43">
        <v>0.03</v>
      </c>
      <c r="H37" s="43">
        <v>0.1</v>
      </c>
      <c r="I37" s="43">
        <v>9.5</v>
      </c>
      <c r="J37" s="43">
        <v>39.020000000000003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100</v>
      </c>
      <c r="G38" s="43">
        <v>7.89</v>
      </c>
      <c r="H38" s="43">
        <v>1</v>
      </c>
      <c r="I38" s="43">
        <v>48.29</v>
      </c>
      <c r="J38" s="43">
        <v>176.25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30.020000000000003</v>
      </c>
      <c r="H42" s="19">
        <f t="shared" ref="H42" si="11">SUM(H33:H41)</f>
        <v>32.910000000000004</v>
      </c>
      <c r="I42" s="19">
        <f t="shared" ref="I42" si="12">SUM(I33:I41)</f>
        <v>104.56</v>
      </c>
      <c r="J42" s="19">
        <f t="shared" ref="J42:L42" si="13">SUM(J33:J41)</f>
        <v>777.04000000000008</v>
      </c>
      <c r="K42" s="25"/>
      <c r="L42" s="19">
        <f t="shared" si="13"/>
        <v>162.5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1390</v>
      </c>
      <c r="G43" s="32">
        <f t="shared" ref="G43" si="14">G32+G42</f>
        <v>47.1</v>
      </c>
      <c r="H43" s="32">
        <f t="shared" ref="H43" si="15">H32+H42</f>
        <v>54.84</v>
      </c>
      <c r="I43" s="32">
        <f t="shared" ref="I43" si="16">I32+I42</f>
        <v>237.87</v>
      </c>
      <c r="J43" s="32">
        <f t="shared" ref="J43:L43" si="17">J32+J42</f>
        <v>1518.5</v>
      </c>
      <c r="K43" s="32"/>
      <c r="L43" s="32">
        <f t="shared" si="17"/>
        <v>243.75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/>
      <c r="L44" s="40">
        <v>81.25</v>
      </c>
    </row>
    <row r="45" spans="1:12" ht="15" x14ac:dyDescent="0.25">
      <c r="A45" s="23"/>
      <c r="B45" s="15"/>
      <c r="C45" s="11"/>
      <c r="D45" s="6"/>
      <c r="E45" s="42" t="s">
        <v>49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42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/>
      <c r="L48" s="43"/>
    </row>
    <row r="49" spans="1:12" ht="15" x14ac:dyDescent="0.25">
      <c r="A49" s="23"/>
      <c r="B49" s="15"/>
      <c r="C49" s="11"/>
      <c r="D49" s="6"/>
      <c r="E49" s="42" t="s">
        <v>43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50</v>
      </c>
      <c r="F52" s="43">
        <v>30</v>
      </c>
      <c r="G52" s="43">
        <v>6.96</v>
      </c>
      <c r="H52" s="43">
        <v>8.85</v>
      </c>
      <c r="I52" s="43">
        <v>0</v>
      </c>
      <c r="J52" s="43">
        <v>107.76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250</v>
      </c>
      <c r="G53" s="43">
        <v>11.1</v>
      </c>
      <c r="H53" s="43">
        <v>10.85</v>
      </c>
      <c r="I53" s="43">
        <v>8.56</v>
      </c>
      <c r="J53" s="43">
        <v>176.29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56</v>
      </c>
      <c r="F54" s="43">
        <v>10</v>
      </c>
      <c r="G54" s="43">
        <v>0.25</v>
      </c>
      <c r="H54" s="43">
        <v>2</v>
      </c>
      <c r="I54" s="43">
        <v>0.34</v>
      </c>
      <c r="J54" s="43">
        <v>20.399999999999999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57</v>
      </c>
      <c r="F55" s="43">
        <v>127</v>
      </c>
      <c r="G55" s="43">
        <v>3</v>
      </c>
      <c r="H55" s="43">
        <v>5.0999999999999996</v>
      </c>
      <c r="I55" s="43">
        <v>11.4</v>
      </c>
      <c r="J55" s="43">
        <v>103.5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40</v>
      </c>
      <c r="F56" s="43">
        <v>200</v>
      </c>
      <c r="G56" s="43">
        <v>0.03</v>
      </c>
      <c r="H56" s="43">
        <v>0.1</v>
      </c>
      <c r="I56" s="43">
        <v>9.5</v>
      </c>
      <c r="J56" s="43">
        <v>39.020000000000003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100</v>
      </c>
      <c r="G57" s="43">
        <v>7.89</v>
      </c>
      <c r="H57" s="43">
        <v>1</v>
      </c>
      <c r="I57" s="43">
        <v>48.29</v>
      </c>
      <c r="J57" s="43">
        <v>176.25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717</v>
      </c>
      <c r="G61" s="19">
        <f t="shared" ref="G61" si="22">SUM(G52:G60)</f>
        <v>29.23</v>
      </c>
      <c r="H61" s="19">
        <f t="shared" ref="H61" si="23">SUM(H52:H60)</f>
        <v>27.9</v>
      </c>
      <c r="I61" s="19">
        <f t="shared" ref="I61" si="24">SUM(I52:I60)</f>
        <v>78.09</v>
      </c>
      <c r="J61" s="19">
        <f t="shared" ref="J61:L61" si="25">SUM(J52:J60)</f>
        <v>623.22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1227</v>
      </c>
      <c r="G62" s="32">
        <f t="shared" ref="G62" si="26">G51+G61</f>
        <v>46.480000000000004</v>
      </c>
      <c r="H62" s="32">
        <f t="shared" ref="H62" si="27">H51+H61</f>
        <v>54.36</v>
      </c>
      <c r="I62" s="32">
        <f t="shared" ref="I62" si="28">I51+I61</f>
        <v>174.75</v>
      </c>
      <c r="J62" s="32">
        <f t="shared" ref="J62:L62" si="29">J51+J61</f>
        <v>1317.94</v>
      </c>
      <c r="K62" s="32"/>
      <c r="L62" s="32">
        <f t="shared" si="29"/>
        <v>81.25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/>
      <c r="L63" s="40">
        <v>81.25</v>
      </c>
    </row>
    <row r="64" spans="1:12" ht="15" x14ac:dyDescent="0.25">
      <c r="A64" s="23"/>
      <c r="B64" s="15"/>
      <c r="C64" s="11"/>
      <c r="D64" s="6"/>
      <c r="E64" s="42" t="s">
        <v>50</v>
      </c>
      <c r="F64" s="43">
        <v>30</v>
      </c>
      <c r="G64" s="43">
        <v>6.96</v>
      </c>
      <c r="H64" s="43">
        <v>8.8800000000000008</v>
      </c>
      <c r="I64" s="43">
        <v>0</v>
      </c>
      <c r="J64" s="43">
        <v>107.76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53</v>
      </c>
      <c r="F68" s="43">
        <v>100</v>
      </c>
      <c r="G68" s="43">
        <v>9.5</v>
      </c>
      <c r="H68" s="43">
        <v>13.5</v>
      </c>
      <c r="I68" s="43">
        <v>2.74</v>
      </c>
      <c r="J68" s="43">
        <v>170.46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30.72</v>
      </c>
      <c r="H70" s="19">
        <f t="shared" ref="H70" si="31">SUM(H63:H69)</f>
        <v>30.46</v>
      </c>
      <c r="I70" s="19">
        <f t="shared" ref="I70" si="32">SUM(I63:I69)</f>
        <v>115.82000000000001</v>
      </c>
      <c r="J70" s="19">
        <f t="shared" ref="J70:L70" si="33">SUM(J63:J69)</f>
        <v>802.82999999999993</v>
      </c>
      <c r="K70" s="25"/>
      <c r="L70" s="19">
        <f t="shared" si="33"/>
        <v>81.25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50</v>
      </c>
      <c r="F71" s="43">
        <v>10</v>
      </c>
      <c r="G71" s="43">
        <v>2.3199999999999998</v>
      </c>
      <c r="H71" s="43">
        <v>2.95</v>
      </c>
      <c r="I71" s="43">
        <v>0</v>
      </c>
      <c r="J71" s="43">
        <v>35.83</v>
      </c>
      <c r="K71" s="44"/>
      <c r="L71" s="43"/>
    </row>
    <row r="72" spans="1:12" ht="15.75" thickBot="1" x14ac:dyDescent="0.3">
      <c r="A72" s="23"/>
      <c r="B72" s="15"/>
      <c r="C72" s="11"/>
      <c r="D72" s="7" t="s">
        <v>27</v>
      </c>
      <c r="E72" s="42" t="s">
        <v>60</v>
      </c>
      <c r="F72" s="43">
        <v>150</v>
      </c>
      <c r="G72" s="43">
        <v>4.05</v>
      </c>
      <c r="H72" s="43">
        <v>6</v>
      </c>
      <c r="I72" s="43">
        <v>8.6999999999999993</v>
      </c>
      <c r="J72" s="43">
        <v>105</v>
      </c>
      <c r="K72" s="44"/>
      <c r="L72" s="40">
        <v>81.25</v>
      </c>
    </row>
    <row r="73" spans="1:12" ht="15" x14ac:dyDescent="0.25">
      <c r="A73" s="23"/>
      <c r="B73" s="15"/>
      <c r="C73" s="11"/>
      <c r="D73" s="7" t="s">
        <v>28</v>
      </c>
      <c r="E73" s="42" t="s">
        <v>59</v>
      </c>
      <c r="F73" s="43">
        <v>250</v>
      </c>
      <c r="G73" s="43">
        <v>7.15</v>
      </c>
      <c r="H73" s="43">
        <v>48.15</v>
      </c>
      <c r="I73" s="43">
        <v>15.61</v>
      </c>
      <c r="J73" s="43">
        <v>524.39</v>
      </c>
      <c r="K73" s="44"/>
      <c r="L73" s="40">
        <v>81.25</v>
      </c>
    </row>
    <row r="74" spans="1:12" ht="15" x14ac:dyDescent="0.25">
      <c r="A74" s="23"/>
      <c r="B74" s="15"/>
      <c r="C74" s="11"/>
      <c r="D74" s="7" t="s">
        <v>29</v>
      </c>
      <c r="E74" s="42" t="s">
        <v>53</v>
      </c>
      <c r="F74" s="43">
        <v>100</v>
      </c>
      <c r="G74" s="43">
        <v>9.5</v>
      </c>
      <c r="H74" s="43">
        <v>13.5</v>
      </c>
      <c r="I74" s="43">
        <v>2.74</v>
      </c>
      <c r="J74" s="43">
        <v>170.46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40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100</v>
      </c>
      <c r="G76" s="43">
        <v>7.89</v>
      </c>
      <c r="H76" s="43">
        <v>1</v>
      </c>
      <c r="I76" s="43">
        <v>48.29</v>
      </c>
      <c r="J76" s="43">
        <v>176.25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30.94</v>
      </c>
      <c r="H80" s="19">
        <f t="shared" ref="H80" si="35">SUM(H71:H79)</f>
        <v>71.699999999999989</v>
      </c>
      <c r="I80" s="19">
        <f t="shared" ref="I80" si="36">SUM(I71:I79)</f>
        <v>84.84</v>
      </c>
      <c r="J80" s="19">
        <f t="shared" ref="J80:L80" si="37">SUM(J71:J79)</f>
        <v>1050.95</v>
      </c>
      <c r="K80" s="25"/>
      <c r="L80" s="19">
        <f t="shared" si="37"/>
        <v>162.5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1440</v>
      </c>
      <c r="G81" s="32">
        <f t="shared" ref="G81" si="38">G70+G80</f>
        <v>61.66</v>
      </c>
      <c r="H81" s="32">
        <f t="shared" ref="H81" si="39">H70+H80</f>
        <v>102.16</v>
      </c>
      <c r="I81" s="32">
        <f t="shared" ref="I81" si="40">I70+I80</f>
        <v>200.66000000000003</v>
      </c>
      <c r="J81" s="32">
        <f t="shared" ref="J81:L81" si="41">J70+J80</f>
        <v>1853.78</v>
      </c>
      <c r="K81" s="32"/>
      <c r="L81" s="32">
        <f t="shared" si="41"/>
        <v>243.75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/>
      <c r="L82" s="40">
        <v>81.25</v>
      </c>
    </row>
    <row r="83" spans="1:12" ht="15" x14ac:dyDescent="0.25">
      <c r="A83" s="23"/>
      <c r="B83" s="15"/>
      <c r="C83" s="11"/>
      <c r="D83" s="6"/>
      <c r="E83" s="42" t="s">
        <v>49</v>
      </c>
      <c r="F83" s="43">
        <v>20</v>
      </c>
      <c r="G83" s="43">
        <v>0.16</v>
      </c>
      <c r="H83" s="43">
        <v>16.399999999999999</v>
      </c>
      <c r="I83" s="43">
        <v>0.26</v>
      </c>
      <c r="J83" s="43">
        <v>149.28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81.25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50</v>
      </c>
      <c r="F90" s="43">
        <v>30</v>
      </c>
      <c r="G90" s="43">
        <v>6.96</v>
      </c>
      <c r="H90" s="43">
        <v>8.85</v>
      </c>
      <c r="I90" s="43">
        <v>0</v>
      </c>
      <c r="J90" s="43">
        <v>107.76</v>
      </c>
      <c r="K90" s="44"/>
      <c r="L90" s="43"/>
    </row>
    <row r="91" spans="1:12" ht="15.75" thickBot="1" x14ac:dyDescent="0.3">
      <c r="A91" s="23"/>
      <c r="B91" s="15"/>
      <c r="C91" s="11"/>
      <c r="D91" s="7" t="s">
        <v>27</v>
      </c>
      <c r="E91" s="42" t="s">
        <v>62</v>
      </c>
      <c r="F91" s="43">
        <v>250</v>
      </c>
      <c r="G91" s="43">
        <v>3.25</v>
      </c>
      <c r="H91" s="43">
        <v>3.37</v>
      </c>
      <c r="I91" s="43">
        <v>10.75</v>
      </c>
      <c r="J91" s="43">
        <v>86.33</v>
      </c>
      <c r="K91" s="44"/>
      <c r="L91" s="40">
        <v>81.25</v>
      </c>
    </row>
    <row r="92" spans="1:12" ht="15" x14ac:dyDescent="0.25">
      <c r="A92" s="23"/>
      <c r="B92" s="15"/>
      <c r="C92" s="11"/>
      <c r="D92" s="7" t="s">
        <v>28</v>
      </c>
      <c r="E92" s="42" t="s">
        <v>63</v>
      </c>
      <c r="F92" s="43">
        <v>210</v>
      </c>
      <c r="G92" s="43">
        <v>7.64</v>
      </c>
      <c r="H92" s="43">
        <v>8.1</v>
      </c>
      <c r="I92" s="43">
        <v>42.64</v>
      </c>
      <c r="J92" s="43">
        <v>274.02</v>
      </c>
      <c r="K92" s="44"/>
      <c r="L92" s="40">
        <v>81.25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40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100</v>
      </c>
      <c r="G95" s="43">
        <v>7.89</v>
      </c>
      <c r="H95" s="43">
        <v>1</v>
      </c>
      <c r="I95" s="43">
        <v>48.29</v>
      </c>
      <c r="J95" s="43">
        <v>176.25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25.770000000000003</v>
      </c>
      <c r="H99" s="19">
        <f t="shared" ref="H99" si="47">SUM(H90:H98)</f>
        <v>21.42</v>
      </c>
      <c r="I99" s="19">
        <f t="shared" ref="I99" si="48">SUM(I90:I98)</f>
        <v>111.18</v>
      </c>
      <c r="J99" s="19">
        <f t="shared" ref="J99:L99" si="49">SUM(J90:J98)</f>
        <v>683.38</v>
      </c>
      <c r="K99" s="25"/>
      <c r="L99" s="19">
        <f t="shared" si="49"/>
        <v>162.5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1395</v>
      </c>
      <c r="G100" s="32">
        <f t="shared" ref="G100" si="50">G89+G99</f>
        <v>42.47</v>
      </c>
      <c r="H100" s="32">
        <f t="shared" ref="H100" si="51">H89+H99</f>
        <v>52.160000000000004</v>
      </c>
      <c r="I100" s="32">
        <f t="shared" ref="I100" si="52">I89+I99</f>
        <v>213.34</v>
      </c>
      <c r="J100" s="32">
        <f t="shared" ref="J100:L100" si="53">J89+J99</f>
        <v>1436.42</v>
      </c>
      <c r="K100" s="32"/>
      <c r="L100" s="32">
        <f t="shared" si="53"/>
        <v>243.75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/>
      <c r="L101" s="40">
        <v>81.25</v>
      </c>
    </row>
    <row r="102" spans="1:12" ht="15" x14ac:dyDescent="0.25">
      <c r="A102" s="23"/>
      <c r="B102" s="15"/>
      <c r="C102" s="11"/>
      <c r="D102" s="6"/>
      <c r="E102" s="42" t="s">
        <v>49</v>
      </c>
      <c r="F102" s="43">
        <v>20</v>
      </c>
      <c r="G102" s="43">
        <v>0.16</v>
      </c>
      <c r="H102" s="43">
        <v>16.399999999999999</v>
      </c>
      <c r="I102" s="43">
        <v>0.26</v>
      </c>
      <c r="J102" s="43">
        <v>149.28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65</v>
      </c>
      <c r="F106" s="43">
        <v>50</v>
      </c>
      <c r="G106" s="43">
        <v>1</v>
      </c>
      <c r="H106" s="43">
        <v>1.3</v>
      </c>
      <c r="I106" s="43">
        <v>3.09</v>
      </c>
      <c r="J106" s="43">
        <v>28.06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24.64</v>
      </c>
      <c r="I108" s="19">
        <f t="shared" si="54"/>
        <v>87.710000000000008</v>
      </c>
      <c r="J108" s="19">
        <f t="shared" si="54"/>
        <v>635.6099999999999</v>
      </c>
      <c r="K108" s="25"/>
      <c r="L108" s="19">
        <f t="shared" ref="L108" si="55">SUM(L101:L107)</f>
        <v>81.25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 x14ac:dyDescent="0.3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5</v>
      </c>
      <c r="H110" s="43">
        <v>10</v>
      </c>
      <c r="I110" s="43">
        <v>20</v>
      </c>
      <c r="J110" s="43">
        <v>190</v>
      </c>
      <c r="K110" s="44"/>
      <c r="L110" s="40">
        <v>81.25</v>
      </c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105</v>
      </c>
      <c r="G111" s="43">
        <v>3.82</v>
      </c>
      <c r="H111" s="43">
        <v>4.05</v>
      </c>
      <c r="I111" s="43">
        <v>21.32</v>
      </c>
      <c r="J111" s="43">
        <v>137.01</v>
      </c>
      <c r="K111" s="44"/>
      <c r="L111" s="40">
        <v>81.25</v>
      </c>
    </row>
    <row r="112" spans="1:12" ht="15" x14ac:dyDescent="0.25">
      <c r="A112" s="23"/>
      <c r="B112" s="15"/>
      <c r="C112" s="11"/>
      <c r="D112" s="7" t="s">
        <v>29</v>
      </c>
      <c r="E112" s="42" t="s">
        <v>46</v>
      </c>
      <c r="F112" s="43">
        <v>90</v>
      </c>
      <c r="G112" s="43">
        <v>8.58</v>
      </c>
      <c r="H112" s="43">
        <v>16.25</v>
      </c>
      <c r="I112" s="43">
        <v>25.28</v>
      </c>
      <c r="J112" s="43">
        <v>281.69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40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75</v>
      </c>
      <c r="G114" s="43">
        <v>5.92</v>
      </c>
      <c r="H114" s="43">
        <v>0.75</v>
      </c>
      <c r="I114" s="43">
        <v>36.22</v>
      </c>
      <c r="J114" s="43">
        <v>176.25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670</v>
      </c>
      <c r="G118" s="19">
        <f t="shared" ref="G118:J118" si="56">SUM(G109:G117)</f>
        <v>23.35</v>
      </c>
      <c r="H118" s="19">
        <f t="shared" si="56"/>
        <v>31.150000000000002</v>
      </c>
      <c r="I118" s="19">
        <f t="shared" si="56"/>
        <v>112.32</v>
      </c>
      <c r="J118" s="19">
        <f t="shared" si="56"/>
        <v>823.97</v>
      </c>
      <c r="K118" s="25"/>
      <c r="L118" s="19">
        <f t="shared" ref="L118" si="57">SUM(L109:L117)</f>
        <v>162.5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1165</v>
      </c>
      <c r="G119" s="32">
        <f t="shared" ref="G119" si="58">G108+G118</f>
        <v>40.049999999999997</v>
      </c>
      <c r="H119" s="32">
        <f t="shared" ref="H119" si="59">H108+H118</f>
        <v>55.790000000000006</v>
      </c>
      <c r="I119" s="32">
        <f t="shared" ref="I119" si="60">I108+I118</f>
        <v>200.03</v>
      </c>
      <c r="J119" s="32">
        <f t="shared" ref="J119:L119" si="61">J108+J118</f>
        <v>1459.58</v>
      </c>
      <c r="K119" s="32"/>
      <c r="L119" s="32">
        <f t="shared" si="61"/>
        <v>243.75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/>
      <c r="L120" s="40">
        <v>81.25</v>
      </c>
    </row>
    <row r="121" spans="1:12" ht="15" x14ac:dyDescent="0.25">
      <c r="A121" s="14"/>
      <c r="B121" s="15"/>
      <c r="C121" s="11"/>
      <c r="D121" s="6"/>
      <c r="E121" s="42" t="s">
        <v>49</v>
      </c>
      <c r="F121" s="43">
        <v>20</v>
      </c>
      <c r="G121" s="43">
        <v>0.16</v>
      </c>
      <c r="H121" s="43">
        <v>16.399999999999999</v>
      </c>
      <c r="I121" s="43">
        <v>0.26</v>
      </c>
      <c r="J121" s="43">
        <v>149.28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42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43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115.53999999999999</v>
      </c>
      <c r="J127" s="19">
        <f t="shared" si="62"/>
        <v>799.31999999999994</v>
      </c>
      <c r="K127" s="25"/>
      <c r="L127" s="19">
        <f t="shared" ref="L127" si="63">SUM(L120:L126)</f>
        <v>81.25</v>
      </c>
    </row>
    <row r="128" spans="1:12" ht="15.7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20</v>
      </c>
      <c r="G128" s="43">
        <v>0.16</v>
      </c>
      <c r="H128" s="43">
        <v>16.399999999999999</v>
      </c>
      <c r="I128" s="43">
        <v>0.28000000000000003</v>
      </c>
      <c r="J128" s="43">
        <v>149.36000000000001</v>
      </c>
      <c r="K128" s="44"/>
      <c r="L128" s="43"/>
    </row>
    <row r="129" spans="1:12" ht="15.75" thickBot="1" x14ac:dyDescent="0.3">
      <c r="A129" s="14"/>
      <c r="B129" s="15"/>
      <c r="C129" s="11"/>
      <c r="D129" s="7" t="s">
        <v>27</v>
      </c>
      <c r="E129" s="42" t="s">
        <v>51</v>
      </c>
      <c r="F129" s="43">
        <v>200</v>
      </c>
      <c r="G129" s="43">
        <v>2</v>
      </c>
      <c r="H129" s="43">
        <v>4.0599999999999996</v>
      </c>
      <c r="I129" s="43">
        <v>7.34</v>
      </c>
      <c r="J129" s="43">
        <v>73.900000000000006</v>
      </c>
      <c r="K129" s="44"/>
      <c r="L129" s="40">
        <v>81.25</v>
      </c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/>
      <c r="L130" s="40">
        <v>81.25</v>
      </c>
    </row>
    <row r="131" spans="1:12" ht="15" x14ac:dyDescent="0.25">
      <c r="A131" s="14"/>
      <c r="B131" s="15"/>
      <c r="C131" s="11"/>
      <c r="D131" s="7" t="s">
        <v>29</v>
      </c>
      <c r="E131" s="42" t="s">
        <v>53</v>
      </c>
      <c r="F131" s="43">
        <v>100</v>
      </c>
      <c r="G131" s="43">
        <v>9.5</v>
      </c>
      <c r="H131" s="43">
        <v>13.5</v>
      </c>
      <c r="I131" s="43">
        <v>2.74</v>
      </c>
      <c r="J131" s="43">
        <v>170.46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40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100</v>
      </c>
      <c r="G133" s="43">
        <v>7.89</v>
      </c>
      <c r="H133" s="43">
        <v>1</v>
      </c>
      <c r="I133" s="43">
        <v>48.29</v>
      </c>
      <c r="J133" s="43">
        <v>176.25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23.63</v>
      </c>
      <c r="H137" s="19">
        <f t="shared" si="64"/>
        <v>41.059999999999995</v>
      </c>
      <c r="I137" s="19">
        <f t="shared" si="64"/>
        <v>76.849999999999994</v>
      </c>
      <c r="J137" s="19">
        <f t="shared" si="64"/>
        <v>713.99</v>
      </c>
      <c r="K137" s="25"/>
      <c r="L137" s="19">
        <f t="shared" ref="L137" si="65">SUM(L128:L136)</f>
        <v>162.5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1425</v>
      </c>
      <c r="G138" s="32">
        <f t="shared" ref="G138" si="66">G127+G137</f>
        <v>41.31</v>
      </c>
      <c r="H138" s="32">
        <f t="shared" ref="H138" si="67">H127+H137</f>
        <v>70.56</v>
      </c>
      <c r="I138" s="32">
        <f t="shared" ref="I138" si="68">I127+I137</f>
        <v>192.39</v>
      </c>
      <c r="J138" s="32">
        <f t="shared" ref="J138:L138" si="69">J127+J137</f>
        <v>1513.31</v>
      </c>
      <c r="K138" s="32"/>
      <c r="L138" s="32">
        <f t="shared" si="69"/>
        <v>243.75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/>
      <c r="L139" s="40">
        <v>81.25</v>
      </c>
    </row>
    <row r="140" spans="1:12" ht="15" x14ac:dyDescent="0.25">
      <c r="A140" s="23"/>
      <c r="B140" s="15"/>
      <c r="C140" s="11"/>
      <c r="D140" s="6"/>
      <c r="E140" s="42" t="s">
        <v>49</v>
      </c>
      <c r="F140" s="43">
        <v>20</v>
      </c>
      <c r="G140" s="43">
        <v>0.16</v>
      </c>
      <c r="H140" s="43">
        <v>16.399999999999999</v>
      </c>
      <c r="I140" s="43">
        <v>0.26</v>
      </c>
      <c r="J140" s="43">
        <v>149.28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16.899999999999999</v>
      </c>
      <c r="H146" s="19">
        <f t="shared" si="70"/>
        <v>23.5</v>
      </c>
      <c r="I146" s="19">
        <f t="shared" si="70"/>
        <v>105.57</v>
      </c>
      <c r="J146" s="19">
        <f t="shared" si="70"/>
        <v>643.91</v>
      </c>
      <c r="K146" s="25"/>
      <c r="L146" s="19">
        <f t="shared" ref="L146" si="71">SUM(L139:L145)</f>
        <v>81.25</v>
      </c>
    </row>
    <row r="147" spans="1:12" ht="15.75" thickBot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50</v>
      </c>
      <c r="F147" s="43">
        <v>30</v>
      </c>
      <c r="G147" s="43">
        <v>6.96</v>
      </c>
      <c r="H147" s="43">
        <v>8.85</v>
      </c>
      <c r="I147" s="43">
        <v>0</v>
      </c>
      <c r="J147" s="43">
        <v>107.76</v>
      </c>
      <c r="K147" s="44"/>
      <c r="L147" s="43"/>
    </row>
    <row r="148" spans="1:12" ht="15.75" thickBot="1" x14ac:dyDescent="0.3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16.95</v>
      </c>
      <c r="H148" s="43">
        <v>10.47</v>
      </c>
      <c r="I148" s="43">
        <v>35.729999999999997</v>
      </c>
      <c r="J148" s="43">
        <v>304.95</v>
      </c>
      <c r="K148" s="44"/>
      <c r="L148" s="40">
        <v>81.25</v>
      </c>
    </row>
    <row r="149" spans="1:12" ht="15" x14ac:dyDescent="0.25">
      <c r="A149" s="23"/>
      <c r="B149" s="15"/>
      <c r="C149" s="11"/>
      <c r="D149" s="7" t="s">
        <v>28</v>
      </c>
      <c r="E149" s="42" t="s">
        <v>71</v>
      </c>
      <c r="F149" s="43">
        <v>250</v>
      </c>
      <c r="G149" s="43">
        <v>1.76</v>
      </c>
      <c r="H149" s="43">
        <v>4.95</v>
      </c>
      <c r="I149" s="43">
        <v>7.9</v>
      </c>
      <c r="J149" s="43">
        <v>83.19</v>
      </c>
      <c r="K149" s="44"/>
      <c r="L149" s="40">
        <v>81.25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40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100</v>
      </c>
      <c r="G152" s="43">
        <v>7.89</v>
      </c>
      <c r="H152" s="43">
        <v>1</v>
      </c>
      <c r="I152" s="43">
        <v>48.29</v>
      </c>
      <c r="J152" s="43">
        <v>176.25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33.590000000000003</v>
      </c>
      <c r="H156" s="19">
        <f t="shared" si="72"/>
        <v>25.37</v>
      </c>
      <c r="I156" s="19">
        <f t="shared" si="72"/>
        <v>101.41999999999999</v>
      </c>
      <c r="J156" s="19">
        <f t="shared" si="72"/>
        <v>711.17</v>
      </c>
      <c r="K156" s="25"/>
      <c r="L156" s="19">
        <f t="shared" ref="L156" si="73">SUM(L147:L155)</f>
        <v>162.5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1335</v>
      </c>
      <c r="G157" s="32">
        <f t="shared" ref="G157" si="74">G146+G156</f>
        <v>50.49</v>
      </c>
      <c r="H157" s="32">
        <f t="shared" ref="H157" si="75">H146+H156</f>
        <v>48.870000000000005</v>
      </c>
      <c r="I157" s="32">
        <f t="shared" ref="I157" si="76">I146+I156</f>
        <v>206.98999999999998</v>
      </c>
      <c r="J157" s="32">
        <f t="shared" ref="J157:L157" si="77">J146+J156</f>
        <v>1355.08</v>
      </c>
      <c r="K157" s="32"/>
      <c r="L157" s="32">
        <f t="shared" si="77"/>
        <v>243.75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/>
      <c r="L158" s="40">
        <v>81.25</v>
      </c>
    </row>
    <row r="159" spans="1:12" ht="15" x14ac:dyDescent="0.25">
      <c r="A159" s="23"/>
      <c r="B159" s="15"/>
      <c r="C159" s="11"/>
      <c r="D159" s="6"/>
      <c r="E159" s="42" t="s">
        <v>49</v>
      </c>
      <c r="F159" s="43">
        <v>20</v>
      </c>
      <c r="G159" s="43">
        <v>0.16</v>
      </c>
      <c r="H159" s="43">
        <v>16.399999999999999</v>
      </c>
      <c r="I159" s="43">
        <v>0.26</v>
      </c>
      <c r="J159" s="43">
        <v>149.28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42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17.100000000000001</v>
      </c>
      <c r="H165" s="19">
        <f t="shared" si="78"/>
        <v>22.72</v>
      </c>
      <c r="I165" s="19">
        <f t="shared" si="78"/>
        <v>127.67999999999999</v>
      </c>
      <c r="J165" s="19">
        <f t="shared" si="78"/>
        <v>726.13</v>
      </c>
      <c r="K165" s="25"/>
      <c r="L165" s="19">
        <f t="shared" ref="L165" si="79">SUM(L158:L164)</f>
        <v>81.25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50</v>
      </c>
      <c r="F166" s="43">
        <v>30</v>
      </c>
      <c r="G166" s="43">
        <v>6.96</v>
      </c>
      <c r="H166" s="43">
        <v>8.85</v>
      </c>
      <c r="I166" s="43">
        <v>0</v>
      </c>
      <c r="J166" s="43">
        <v>107.76</v>
      </c>
      <c r="K166" s="44"/>
      <c r="L166" s="43"/>
    </row>
    <row r="167" spans="1:12" ht="15.75" thickBot="1" x14ac:dyDescent="0.3">
      <c r="A167" s="23"/>
      <c r="B167" s="15"/>
      <c r="C167" s="11"/>
      <c r="D167" s="7" t="s">
        <v>27</v>
      </c>
      <c r="E167" s="42" t="s">
        <v>52</v>
      </c>
      <c r="F167" s="43">
        <v>150</v>
      </c>
      <c r="G167" s="43">
        <v>3.64</v>
      </c>
      <c r="H167" s="43">
        <v>5.37</v>
      </c>
      <c r="I167" s="43">
        <v>36.69</v>
      </c>
      <c r="J167" s="43">
        <v>209.65</v>
      </c>
      <c r="K167" s="44"/>
      <c r="L167" s="40">
        <v>81.25</v>
      </c>
    </row>
    <row r="168" spans="1:12" ht="15" x14ac:dyDescent="0.25">
      <c r="A168" s="23"/>
      <c r="B168" s="15"/>
      <c r="C168" s="11"/>
      <c r="D168" s="7" t="s">
        <v>28</v>
      </c>
      <c r="E168" s="42" t="s">
        <v>73</v>
      </c>
      <c r="F168" s="43">
        <v>200</v>
      </c>
      <c r="G168" s="43">
        <v>3.2</v>
      </c>
      <c r="H168" s="43">
        <v>3.94</v>
      </c>
      <c r="I168" s="43">
        <v>7.38</v>
      </c>
      <c r="J168" s="43">
        <v>77.8</v>
      </c>
      <c r="K168" s="44"/>
      <c r="L168" s="40">
        <v>81.25</v>
      </c>
    </row>
    <row r="169" spans="1:12" ht="15" x14ac:dyDescent="0.25">
      <c r="A169" s="23"/>
      <c r="B169" s="15"/>
      <c r="C169" s="11"/>
      <c r="D169" s="7" t="s">
        <v>29</v>
      </c>
      <c r="E169" s="42" t="s">
        <v>53</v>
      </c>
      <c r="F169" s="43">
        <v>100</v>
      </c>
      <c r="G169" s="43">
        <v>9.5</v>
      </c>
      <c r="H169" s="43">
        <v>13.5</v>
      </c>
      <c r="I169" s="43">
        <v>2.74</v>
      </c>
      <c r="J169" s="43">
        <v>170.46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40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100</v>
      </c>
      <c r="G171" s="43">
        <v>7.89</v>
      </c>
      <c r="H171" s="43">
        <v>1</v>
      </c>
      <c r="I171" s="43">
        <v>48.29</v>
      </c>
      <c r="J171" s="43">
        <v>176.25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31.220000000000002</v>
      </c>
      <c r="H175" s="19">
        <f t="shared" si="80"/>
        <v>32.760000000000005</v>
      </c>
      <c r="I175" s="19">
        <f t="shared" si="80"/>
        <v>104.6</v>
      </c>
      <c r="J175" s="19">
        <f t="shared" si="80"/>
        <v>780.94</v>
      </c>
      <c r="K175" s="25"/>
      <c r="L175" s="19">
        <f t="shared" ref="L175" si="81">SUM(L166:L174)</f>
        <v>162.5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1410</v>
      </c>
      <c r="G176" s="32">
        <f t="shared" ref="G176" si="82">G165+G175</f>
        <v>48.320000000000007</v>
      </c>
      <c r="H176" s="32">
        <f t="shared" ref="H176" si="83">H165+H175</f>
        <v>55.480000000000004</v>
      </c>
      <c r="I176" s="32">
        <f t="shared" ref="I176" si="84">I165+I175</f>
        <v>232.27999999999997</v>
      </c>
      <c r="J176" s="32">
        <f t="shared" ref="J176:L176" si="85">J165+J175</f>
        <v>1507.0700000000002</v>
      </c>
      <c r="K176" s="32"/>
      <c r="L176" s="32">
        <f t="shared" si="85"/>
        <v>243.75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/>
      <c r="L177" s="40">
        <v>81.25</v>
      </c>
    </row>
    <row r="178" spans="1:12" ht="15" x14ac:dyDescent="0.25">
      <c r="A178" s="23"/>
      <c r="B178" s="15"/>
      <c r="C178" s="11"/>
      <c r="D178" s="6"/>
      <c r="E178" s="42" t="s">
        <v>49</v>
      </c>
      <c r="F178" s="43">
        <v>20</v>
      </c>
      <c r="G178" s="43">
        <v>0.16</v>
      </c>
      <c r="H178" s="43">
        <v>16.399999999999999</v>
      </c>
      <c r="I178" s="43">
        <v>0.26</v>
      </c>
      <c r="J178" s="43">
        <v>149.28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43</v>
      </c>
      <c r="F182" s="43">
        <v>60</v>
      </c>
      <c r="G182" s="43">
        <v>4.2</v>
      </c>
      <c r="H182" s="43">
        <v>6.7</v>
      </c>
      <c r="I182" s="43">
        <v>27.8</v>
      </c>
      <c r="J182" s="43">
        <v>188.3</v>
      </c>
      <c r="K182" s="44"/>
      <c r="L182" s="43"/>
    </row>
    <row r="183" spans="1:12" ht="15" x14ac:dyDescent="0.25">
      <c r="A183" s="23"/>
      <c r="B183" s="15"/>
      <c r="C183" s="11"/>
      <c r="D183" s="6"/>
      <c r="E183" s="42" t="s">
        <v>53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25.83</v>
      </c>
      <c r="H184" s="19">
        <f t="shared" si="86"/>
        <v>43.7</v>
      </c>
      <c r="I184" s="19">
        <f t="shared" si="86"/>
        <v>97.289999999999992</v>
      </c>
      <c r="J184" s="19">
        <f t="shared" si="86"/>
        <v>828.31000000000006</v>
      </c>
      <c r="K184" s="25"/>
      <c r="L184" s="19">
        <f t="shared" ref="L184" si="87">SUM(L177:L183)</f>
        <v>81.25</v>
      </c>
    </row>
    <row r="185" spans="1:12" ht="15.7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49</v>
      </c>
      <c r="F185" s="43">
        <v>10</v>
      </c>
      <c r="G185" s="43">
        <v>0.08</v>
      </c>
      <c r="H185" s="43">
        <v>8.1999999999999993</v>
      </c>
      <c r="I185" s="43">
        <v>0.14000000000000001</v>
      </c>
      <c r="J185" s="43">
        <v>74.680000000000007</v>
      </c>
      <c r="K185" s="44"/>
      <c r="L185" s="43"/>
    </row>
    <row r="186" spans="1:12" ht="15.75" thickBot="1" x14ac:dyDescent="0.3">
      <c r="A186" s="23"/>
      <c r="B186" s="15"/>
      <c r="C186" s="11"/>
      <c r="D186" s="7" t="s">
        <v>27</v>
      </c>
      <c r="E186" s="42" t="s">
        <v>55</v>
      </c>
      <c r="F186" s="43">
        <v>200</v>
      </c>
      <c r="G186" s="43">
        <v>8.8800000000000008</v>
      </c>
      <c r="H186" s="43">
        <v>8.68</v>
      </c>
      <c r="I186" s="43">
        <v>6.85</v>
      </c>
      <c r="J186" s="43">
        <v>141.04</v>
      </c>
      <c r="K186" s="44"/>
      <c r="L186" s="40">
        <v>81.25</v>
      </c>
    </row>
    <row r="187" spans="1:12" ht="15" x14ac:dyDescent="0.25">
      <c r="A187" s="23"/>
      <c r="B187" s="15"/>
      <c r="C187" s="11"/>
      <c r="D187" s="7" t="s">
        <v>28</v>
      </c>
      <c r="E187" s="42" t="s">
        <v>64</v>
      </c>
      <c r="F187" s="43">
        <v>150</v>
      </c>
      <c r="G187" s="43">
        <v>8.59</v>
      </c>
      <c r="H187" s="43">
        <v>6.09</v>
      </c>
      <c r="I187" s="43">
        <v>38.64</v>
      </c>
      <c r="J187" s="43">
        <v>243.73</v>
      </c>
      <c r="K187" s="44"/>
      <c r="L187" s="40">
        <v>81.25</v>
      </c>
    </row>
    <row r="188" spans="1:12" ht="15" x14ac:dyDescent="0.25">
      <c r="A188" s="23"/>
      <c r="B188" s="15"/>
      <c r="C188" s="11"/>
      <c r="D188" s="7" t="s">
        <v>29</v>
      </c>
      <c r="E188" s="42" t="s">
        <v>65</v>
      </c>
      <c r="F188" s="43">
        <v>50</v>
      </c>
      <c r="G188" s="43">
        <v>1</v>
      </c>
      <c r="H188" s="43">
        <v>1.3</v>
      </c>
      <c r="I188" s="43">
        <v>3.09</v>
      </c>
      <c r="J188" s="43">
        <v>28.06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40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100</v>
      </c>
      <c r="G190" s="43">
        <v>7.89</v>
      </c>
      <c r="H190" s="43">
        <v>1</v>
      </c>
      <c r="I190" s="43">
        <v>48.29</v>
      </c>
      <c r="J190" s="43">
        <v>176.25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 t="s">
        <v>56</v>
      </c>
      <c r="F192" s="43">
        <v>10</v>
      </c>
      <c r="G192" s="43">
        <v>0.25</v>
      </c>
      <c r="H192" s="43">
        <v>2</v>
      </c>
      <c r="I192" s="43">
        <v>0.34</v>
      </c>
      <c r="J192" s="43">
        <v>20.399999999999999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26.720000000000002</v>
      </c>
      <c r="H194" s="19">
        <f t="shared" si="88"/>
        <v>27.37</v>
      </c>
      <c r="I194" s="19">
        <f t="shared" si="88"/>
        <v>106.85</v>
      </c>
      <c r="J194" s="19">
        <f t="shared" si="88"/>
        <v>723.18</v>
      </c>
      <c r="K194" s="25"/>
      <c r="L194" s="19">
        <f t="shared" ref="L194" si="89">SUM(L185:L193)</f>
        <v>162.5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1350</v>
      </c>
      <c r="G195" s="32">
        <f t="shared" ref="G195" si="90">G184+G194</f>
        <v>52.55</v>
      </c>
      <c r="H195" s="32">
        <f t="shared" ref="H195" si="91">H184+H194</f>
        <v>71.070000000000007</v>
      </c>
      <c r="I195" s="32">
        <f t="shared" ref="I195" si="92">I184+I194</f>
        <v>204.14</v>
      </c>
      <c r="J195" s="32">
        <f t="shared" ref="J195:L195" si="93">J184+J194</f>
        <v>1551.49</v>
      </c>
      <c r="K195" s="32"/>
      <c r="L195" s="32">
        <f t="shared" si="93"/>
        <v>243.75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1342.2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47.756</v>
      </c>
      <c r="H196" s="34">
        <f t="shared" si="94"/>
        <v>60.489000000000011</v>
      </c>
      <c r="I196" s="34">
        <f t="shared" si="94"/>
        <v>210.48099999999999</v>
      </c>
      <c r="J196" s="34">
        <f t="shared" si="94"/>
        <v>1502.9389999999999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227.5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РДДМ №2</cp:lastModifiedBy>
  <dcterms:created xsi:type="dcterms:W3CDTF">2022-05-16T14:23:56Z</dcterms:created>
  <dcterms:modified xsi:type="dcterms:W3CDTF">2023-10-16T11:23:39Z</dcterms:modified>
</cp:coreProperties>
</file>